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L195"/>
  <c r="J184"/>
  <c r="J195" s="1"/>
  <c r="I184"/>
  <c r="I195" s="1"/>
  <c r="H184"/>
  <c r="G184"/>
  <c r="F184"/>
  <c r="B176"/>
  <c r="A176"/>
  <c r="J175"/>
  <c r="I175"/>
  <c r="H175"/>
  <c r="G175"/>
  <c r="F175"/>
  <c r="B166"/>
  <c r="A166"/>
  <c r="L176"/>
  <c r="J165"/>
  <c r="J176" s="1"/>
  <c r="I165"/>
  <c r="I176" s="1"/>
  <c r="H165"/>
  <c r="G165"/>
  <c r="F165"/>
  <c r="B157"/>
  <c r="A157"/>
  <c r="J156"/>
  <c r="I156"/>
  <c r="H156"/>
  <c r="G156"/>
  <c r="F156"/>
  <c r="B147"/>
  <c r="A147"/>
  <c r="L15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L138"/>
  <c r="J127"/>
  <c r="J138" s="1"/>
  <c r="I127"/>
  <c r="H127"/>
  <c r="G127"/>
  <c r="F127"/>
  <c r="B119"/>
  <c r="A119"/>
  <c r="J118"/>
  <c r="I118"/>
  <c r="H118"/>
  <c r="G118"/>
  <c r="F118"/>
  <c r="B109"/>
  <c r="A109"/>
  <c r="L119"/>
  <c r="J108"/>
  <c r="J119" s="1"/>
  <c r="I108"/>
  <c r="I119" s="1"/>
  <c r="H108"/>
  <c r="G108"/>
  <c r="F108"/>
  <c r="B100"/>
  <c r="A100"/>
  <c r="J99"/>
  <c r="I99"/>
  <c r="H99"/>
  <c r="G99"/>
  <c r="F99"/>
  <c r="B90"/>
  <c r="A90"/>
  <c r="L100"/>
  <c r="J89"/>
  <c r="J100" s="1"/>
  <c r="I89"/>
  <c r="I100" s="1"/>
  <c r="H89"/>
  <c r="G89"/>
  <c r="F89"/>
  <c r="B81"/>
  <c r="A81"/>
  <c r="J80"/>
  <c r="I80"/>
  <c r="H80"/>
  <c r="G80"/>
  <c r="F80"/>
  <c r="B71"/>
  <c r="A71"/>
  <c r="L81"/>
  <c r="J70"/>
  <c r="J81" s="1"/>
  <c r="I70"/>
  <c r="I81" s="1"/>
  <c r="H70"/>
  <c r="G70"/>
  <c r="F70"/>
  <c r="B62"/>
  <c r="A62"/>
  <c r="J61"/>
  <c r="J62" s="1"/>
  <c r="I61"/>
  <c r="H61"/>
  <c r="G61"/>
  <c r="F61"/>
  <c r="B52"/>
  <c r="A52"/>
  <c r="L62"/>
  <c r="J51"/>
  <c r="I51"/>
  <c r="H51"/>
  <c r="G51"/>
  <c r="F51"/>
  <c r="B43"/>
  <c r="A43"/>
  <c r="J42"/>
  <c r="I42"/>
  <c r="H42"/>
  <c r="G42"/>
  <c r="F42"/>
  <c r="B33"/>
  <c r="A33"/>
  <c r="L43"/>
  <c r="J32"/>
  <c r="J43" s="1"/>
  <c r="I32"/>
  <c r="H32"/>
  <c r="G32"/>
  <c r="F32"/>
  <c r="B24"/>
  <c r="A24"/>
  <c r="J23"/>
  <c r="I23"/>
  <c r="H23"/>
  <c r="G23"/>
  <c r="F23"/>
  <c r="B14"/>
  <c r="A14"/>
  <c r="L24"/>
  <c r="J13"/>
  <c r="J24" s="1"/>
  <c r="I13"/>
  <c r="H13"/>
  <c r="G13"/>
  <c r="F13"/>
  <c r="H195" l="1"/>
  <c r="G195"/>
  <c r="F195"/>
  <c r="H176"/>
  <c r="G176"/>
  <c r="F176"/>
  <c r="H157"/>
  <c r="G157"/>
  <c r="F157"/>
  <c r="H138"/>
  <c r="G138"/>
  <c r="F138"/>
  <c r="H119"/>
  <c r="F119"/>
  <c r="G119"/>
  <c r="G100"/>
  <c r="F100"/>
  <c r="H100"/>
  <c r="H81"/>
  <c r="G81"/>
  <c r="F81"/>
  <c r="I62"/>
  <c r="H62"/>
  <c r="F62"/>
  <c r="F43"/>
  <c r="H43"/>
  <c r="G43"/>
  <c r="I43"/>
  <c r="F24"/>
  <c r="H24"/>
  <c r="I24"/>
  <c r="G24"/>
  <c r="G62"/>
  <c r="I138"/>
  <c r="L196"/>
  <c r="J196"/>
  <c r="F196" l="1"/>
  <c r="H196"/>
  <c r="G196"/>
  <c r="I196"/>
</calcChain>
</file>

<file path=xl/sharedStrings.xml><?xml version="1.0" encoding="utf-8"?>
<sst xmlns="http://schemas.openxmlformats.org/spreadsheetml/2006/main" count="339" uniqueCount="113">
  <si>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</si>
  <si>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</si>
  <si>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</si>
  <si>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</si>
  <si>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</si>
  <si>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</si>
  <si>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</si>
  <si>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</si>
  <si>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</si>
  <si>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</si>
  <si>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</si>
  <si>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</si>
  <si>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</si>
  <si>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</si>
  <si>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</si>
  <si>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</si>
  <si>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</si>
  <si>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</si>
  <si>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</si>
  <si>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</si>
  <si>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</si>
  <si>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</si>
  <si>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</si>
  <si>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</si>
  <si>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</si>
  <si>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</si>
  <si>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</si>
  <si>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</si>
  <si>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</si>
  <si>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</si>
  <si>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</si>
  <si>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</si>
  <si>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</si>
  <si>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</si>
  <si>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</si>
  <si>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</si>
  <si>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</si>
  <si>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</si>
  <si>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</si>
  <si>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</si>
  <si>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Чай с сахаром</t>
  </si>
  <si>
    <t>Кекс</t>
  </si>
  <si>
    <t>Икра кабачковая</t>
  </si>
  <si>
    <t>Свекольник</t>
  </si>
  <si>
    <t>Курица в соусе томатном</t>
  </si>
  <si>
    <t>Макаронные изделия отварные с маслом</t>
  </si>
  <si>
    <t>Компот из смеси сухофруктов</t>
  </si>
  <si>
    <t>Хлеб пшеничный</t>
  </si>
  <si>
    <t>Хлеб ржаной</t>
  </si>
  <si>
    <t>Полдник</t>
  </si>
  <si>
    <t>булочное</t>
  </si>
  <si>
    <t>Булочка ванильная</t>
  </si>
  <si>
    <t>Кисель фруктовый</t>
  </si>
  <si>
    <t>Запеканка из творга (с сгущенным молоком)</t>
  </si>
  <si>
    <t>Чай с лимоном</t>
  </si>
  <si>
    <t>Печенье</t>
  </si>
  <si>
    <t>Яблоко</t>
  </si>
  <si>
    <t>Салат из белокочанной капусты</t>
  </si>
  <si>
    <t>Рассольник ленинградский</t>
  </si>
  <si>
    <t>Кнели из кур с рисом</t>
  </si>
  <si>
    <t>Каша гречневая рассыпчатая</t>
  </si>
  <si>
    <t>Компот из кураги</t>
  </si>
  <si>
    <t>Слойка сладкая</t>
  </si>
  <si>
    <t>Каша манная вязкая</t>
  </si>
  <si>
    <t>Бутерброд с маслом и джемом</t>
  </si>
  <si>
    <t>Свекла отварная</t>
  </si>
  <si>
    <t>Суп картофельный с макаронными изделиями</t>
  </si>
  <si>
    <t>Плов из отварной птицы</t>
  </si>
  <si>
    <t>Напиток из шиповника</t>
  </si>
  <si>
    <t>Ватрушки с повидлом ( из дрожевого теста)</t>
  </si>
  <si>
    <t>Каша рисовая молочная жидкая</t>
  </si>
  <si>
    <t>Плюшка новомосковская</t>
  </si>
  <si>
    <t>Салат из моркови</t>
  </si>
  <si>
    <t>Щи из свежей капусты с картофелем</t>
  </si>
  <si>
    <t>Котлеты рубленные из птицы (с маслом)</t>
  </si>
  <si>
    <t>Пюре из бобовых с маслом</t>
  </si>
  <si>
    <t>Соки овощные,фруктовые и ягодные</t>
  </si>
  <si>
    <t>Каша из хлопьев овсяных "Геркулес" жидкая</t>
  </si>
  <si>
    <t>Овощи натуральные соленые (огурцы)</t>
  </si>
  <si>
    <t>Суп картофельный с бобовыми</t>
  </si>
  <si>
    <t>Рыба,тушенная в томате с овощами</t>
  </si>
  <si>
    <t>Пюре картофельное</t>
  </si>
  <si>
    <t>Напиток витаминизированный "Витошка"</t>
  </si>
  <si>
    <t>РЦ 10.86</t>
  </si>
  <si>
    <t>Коржик молочный</t>
  </si>
  <si>
    <t>Батон нарезной</t>
  </si>
  <si>
    <t>Сыр твердый порциями</t>
  </si>
  <si>
    <t>100.1</t>
  </si>
  <si>
    <t>Масло сливочное</t>
  </si>
  <si>
    <t>Борщ с капустой и картофелем</t>
  </si>
  <si>
    <t>Биточки из мяса птицы ( с соусом)</t>
  </si>
  <si>
    <t>Макаронные изделия отварные</t>
  </si>
  <si>
    <t>Слойка с повидлом</t>
  </si>
  <si>
    <t>Омлет натуральный</t>
  </si>
  <si>
    <t>Суп-лапша домашняя</t>
  </si>
  <si>
    <t>Напиток из плодов шиповника</t>
  </si>
  <si>
    <t>хлеб ржаной</t>
  </si>
  <si>
    <t>Ватрушки с повидлом (из дрожевого теста)</t>
  </si>
  <si>
    <t>Слойка с ягодным джемом</t>
  </si>
  <si>
    <t>Суп картофельный с рыбой</t>
  </si>
  <si>
    <t>Булочка школьная</t>
  </si>
  <si>
    <t>Жаркое по-домашнему</t>
  </si>
  <si>
    <t>Пряники</t>
  </si>
  <si>
    <t>Макаронные изделия, запеченные ссыром</t>
  </si>
  <si>
    <t>Булочка молочная</t>
  </si>
  <si>
    <t>Салат "Витаминный"</t>
  </si>
  <si>
    <t>Котлеты рубленые из птицы (с маслом)</t>
  </si>
  <si>
    <t>Пюре из гороха</t>
  </si>
  <si>
    <t>Булочка "К чаю"</t>
  </si>
  <si>
    <t>Соки фруктовые,ягодные</t>
  </si>
  <si>
    <t>ГАОУ СО "Инженерный лицей"</t>
  </si>
  <si>
    <t>Директор</t>
  </si>
  <si>
    <t>Шереметьева Н.В.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</si>
</sst>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91" sqref="Q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110</v>
      </c>
      <c r="D1" s="52"/>
      <c r="E1" s="52"/>
      <c r="F1" s="12" t="s">
        <v>16</v>
      </c>
      <c r="G1" s="2" t="s">
        <v>17</v>
      </c>
      <c r="H1" s="53" t="s">
        <v>111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112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5.26</v>
      </c>
      <c r="H6" s="40">
        <v>1.66</v>
      </c>
      <c r="I6" s="40">
        <v>25.06</v>
      </c>
      <c r="J6" s="40">
        <v>226.2</v>
      </c>
      <c r="K6" s="41">
        <v>260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593</v>
      </c>
      <c r="L8" s="43"/>
    </row>
    <row r="9" spans="1:12" ht="14.4">
      <c r="A9" s="23"/>
      <c r="B9" s="15"/>
      <c r="C9" s="11"/>
      <c r="D9" s="7" t="s">
        <v>23</v>
      </c>
      <c r="E9" s="42" t="s">
        <v>41</v>
      </c>
      <c r="F9" s="43">
        <v>100</v>
      </c>
      <c r="G9" s="43">
        <v>7.5</v>
      </c>
      <c r="H9" s="43">
        <v>13</v>
      </c>
      <c r="I9" s="43">
        <v>60.33</v>
      </c>
      <c r="J9" s="43">
        <v>388.33</v>
      </c>
      <c r="K9" s="44">
        <v>691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12.86</v>
      </c>
      <c r="H13" s="19">
        <f t="shared" si="0"/>
        <v>14.66</v>
      </c>
      <c r="I13" s="19">
        <f t="shared" si="0"/>
        <v>100.39</v>
      </c>
      <c r="J13" s="19">
        <f t="shared" si="0"/>
        <v>674.53</v>
      </c>
      <c r="K13" s="25"/>
      <c r="L13" s="19">
        <v>56.1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80</v>
      </c>
      <c r="G14" s="43">
        <v>1.52</v>
      </c>
      <c r="H14" s="43">
        <v>7.12</v>
      </c>
      <c r="I14" s="43">
        <v>6.16</v>
      </c>
      <c r="J14" s="43">
        <v>95.2</v>
      </c>
      <c r="K14" s="44">
        <v>121</v>
      </c>
      <c r="L14" s="43"/>
    </row>
    <row r="15" spans="1:12" ht="14.4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1.74</v>
      </c>
      <c r="H15" s="43">
        <v>3.56</v>
      </c>
      <c r="I15" s="43">
        <v>9.6199999999999992</v>
      </c>
      <c r="J15" s="43">
        <v>77.599999999999994</v>
      </c>
      <c r="K15" s="44">
        <v>131</v>
      </c>
      <c r="L15" s="43"/>
    </row>
    <row r="16" spans="1:12" ht="14.4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10.199999999999999</v>
      </c>
      <c r="H16" s="43">
        <v>10.119999999999999</v>
      </c>
      <c r="I16" s="43">
        <v>3.08</v>
      </c>
      <c r="J16" s="43">
        <v>144</v>
      </c>
      <c r="K16" s="44">
        <v>405</v>
      </c>
      <c r="L16" s="43"/>
    </row>
    <row r="17" spans="1:12" ht="14.4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5.46</v>
      </c>
      <c r="H17" s="43">
        <v>5.79</v>
      </c>
      <c r="I17" s="43">
        <v>30.45</v>
      </c>
      <c r="J17" s="43">
        <v>195.72</v>
      </c>
      <c r="K17" s="44">
        <v>203</v>
      </c>
      <c r="L17" s="43"/>
    </row>
    <row r="18" spans="1:12" ht="14.4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0.5</v>
      </c>
      <c r="H18" s="43">
        <v>0</v>
      </c>
      <c r="I18" s="43">
        <v>27</v>
      </c>
      <c r="J18" s="43">
        <v>110</v>
      </c>
      <c r="K18" s="44">
        <v>508</v>
      </c>
      <c r="L18" s="43"/>
    </row>
    <row r="19" spans="1:12" ht="14.4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108</v>
      </c>
      <c r="L19" s="43"/>
    </row>
    <row r="20" spans="1:12" ht="14.4">
      <c r="A20" s="23"/>
      <c r="B20" s="15"/>
      <c r="C20" s="11"/>
      <c r="D20" s="7" t="s">
        <v>32</v>
      </c>
      <c r="E20" s="57" t="s">
        <v>48</v>
      </c>
      <c r="F20" s="58">
        <v>30</v>
      </c>
      <c r="G20" s="58">
        <v>1.98</v>
      </c>
      <c r="H20" s="58">
        <v>0.36</v>
      </c>
      <c r="I20" s="58">
        <v>10.02</v>
      </c>
      <c r="J20" s="58">
        <v>52.2</v>
      </c>
      <c r="K20" s="59">
        <v>109</v>
      </c>
      <c r="L20" s="43"/>
    </row>
    <row r="21" spans="1:12" ht="14.4">
      <c r="A21" s="23">
        <v>1</v>
      </c>
      <c r="B21" s="15">
        <v>1</v>
      </c>
      <c r="C21" s="11" t="s">
        <v>49</v>
      </c>
      <c r="D21" s="60" t="s">
        <v>50</v>
      </c>
      <c r="E21" s="42" t="s">
        <v>51</v>
      </c>
      <c r="F21" s="43">
        <v>100</v>
      </c>
      <c r="G21" s="43">
        <v>7.83</v>
      </c>
      <c r="H21" s="43">
        <v>8</v>
      </c>
      <c r="I21" s="43">
        <v>56.5</v>
      </c>
      <c r="J21" s="43">
        <v>330</v>
      </c>
      <c r="K21" s="44">
        <v>563</v>
      </c>
      <c r="L21" s="43"/>
    </row>
    <row r="22" spans="1:12" ht="14.4">
      <c r="A22" s="23"/>
      <c r="B22" s="15"/>
      <c r="C22" s="11"/>
      <c r="D22" s="60" t="s">
        <v>30</v>
      </c>
      <c r="E22" s="42" t="s">
        <v>52</v>
      </c>
      <c r="F22" s="43">
        <v>200</v>
      </c>
      <c r="G22" s="43">
        <v>1.4</v>
      </c>
      <c r="H22" s="43">
        <v>0</v>
      </c>
      <c r="I22" s="43">
        <v>29</v>
      </c>
      <c r="J22" s="43">
        <v>122</v>
      </c>
      <c r="K22" s="44">
        <v>503</v>
      </c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1080</v>
      </c>
      <c r="G23" s="19">
        <f t="shared" ref="G23:J23" si="1">SUM(G14:G22)</f>
        <v>32.909999999999997</v>
      </c>
      <c r="H23" s="19">
        <f t="shared" si="1"/>
        <v>35.19</v>
      </c>
      <c r="I23" s="19">
        <f t="shared" si="1"/>
        <v>186.59</v>
      </c>
      <c r="J23" s="19">
        <f t="shared" si="1"/>
        <v>1197.22</v>
      </c>
      <c r="K23" s="25"/>
      <c r="L23" s="19">
        <v>135.41999999999999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1580</v>
      </c>
      <c r="G24" s="32">
        <f t="shared" ref="G24:J24" si="2">G13+G23</f>
        <v>45.769999999999996</v>
      </c>
      <c r="H24" s="32">
        <f t="shared" si="2"/>
        <v>49.849999999999994</v>
      </c>
      <c r="I24" s="32">
        <f t="shared" si="2"/>
        <v>286.98</v>
      </c>
      <c r="J24" s="32">
        <f t="shared" si="2"/>
        <v>1871.75</v>
      </c>
      <c r="K24" s="32"/>
      <c r="L24" s="32">
        <f t="shared" ref="L24" si="3">L13+L23</f>
        <v>191.51999999999998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18.12</v>
      </c>
      <c r="H25" s="40">
        <v>12.56</v>
      </c>
      <c r="I25" s="40">
        <v>39.04</v>
      </c>
      <c r="J25" s="40">
        <v>347.48</v>
      </c>
      <c r="K25" s="41">
        <v>117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/>
    </row>
    <row r="28" spans="1:12" ht="14.4">
      <c r="A28" s="14"/>
      <c r="B28" s="15"/>
      <c r="C28" s="11"/>
      <c r="D28" s="7" t="s">
        <v>23</v>
      </c>
      <c r="E28" s="42" t="s">
        <v>55</v>
      </c>
      <c r="F28" s="43">
        <v>20</v>
      </c>
      <c r="G28" s="43">
        <v>7.8</v>
      </c>
      <c r="H28" s="43">
        <v>6.12</v>
      </c>
      <c r="I28" s="43">
        <v>47.8</v>
      </c>
      <c r="J28" s="43">
        <v>278</v>
      </c>
      <c r="K28" s="44">
        <v>429</v>
      </c>
      <c r="L28" s="43"/>
    </row>
    <row r="29" spans="1:12" ht="14.4">
      <c r="A29" s="14"/>
      <c r="B29" s="15"/>
      <c r="C29" s="11"/>
      <c r="D29" s="7" t="s">
        <v>24</v>
      </c>
      <c r="E29" s="42" t="s">
        <v>56</v>
      </c>
      <c r="F29" s="43">
        <v>80</v>
      </c>
      <c r="G29" s="43">
        <v>0.1</v>
      </c>
      <c r="H29" s="43">
        <v>0</v>
      </c>
      <c r="I29" s="43">
        <v>15.2</v>
      </c>
      <c r="J29" s="43">
        <v>52</v>
      </c>
      <c r="K29" s="44">
        <v>112</v>
      </c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26.120000000000005</v>
      </c>
      <c r="H32" s="19">
        <f t="shared" ref="H32" si="5">SUM(H25:H31)</f>
        <v>18.68</v>
      </c>
      <c r="I32" s="19">
        <f t="shared" ref="I32" si="6">SUM(I25:I31)</f>
        <v>117.24</v>
      </c>
      <c r="J32" s="19">
        <f t="shared" ref="J32:L32" si="7">SUM(J25:J31)</f>
        <v>738.48</v>
      </c>
      <c r="K32" s="25"/>
      <c r="L32" s="19">
        <v>56.1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80</v>
      </c>
      <c r="G33" s="43">
        <v>0.79</v>
      </c>
      <c r="H33" s="43">
        <v>1.95</v>
      </c>
      <c r="I33" s="43">
        <v>3.76</v>
      </c>
      <c r="J33" s="43">
        <v>35.76</v>
      </c>
      <c r="K33" s="44">
        <v>45</v>
      </c>
      <c r="L33" s="43"/>
    </row>
    <row r="34" spans="1:12" ht="14.4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1.64</v>
      </c>
      <c r="H34" s="43">
        <v>4.2</v>
      </c>
      <c r="I34" s="43">
        <v>13</v>
      </c>
      <c r="J34" s="43">
        <v>97</v>
      </c>
      <c r="K34" s="44">
        <v>134</v>
      </c>
      <c r="L34" s="43"/>
    </row>
    <row r="35" spans="1:12" ht="14.4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13.35</v>
      </c>
      <c r="H35" s="43">
        <v>19.86</v>
      </c>
      <c r="I35" s="43">
        <v>5.0599999999999996</v>
      </c>
      <c r="J35" s="43">
        <v>252</v>
      </c>
      <c r="K35" s="44">
        <v>301</v>
      </c>
      <c r="L35" s="43"/>
    </row>
    <row r="36" spans="1:12" ht="14.4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8.5500000000000007</v>
      </c>
      <c r="H36" s="43">
        <v>7.85</v>
      </c>
      <c r="I36" s="43">
        <v>37.08</v>
      </c>
      <c r="J36" s="43">
        <v>253.05</v>
      </c>
      <c r="K36" s="44">
        <v>237</v>
      </c>
      <c r="L36" s="43"/>
    </row>
    <row r="37" spans="1:12" ht="14.4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1</v>
      </c>
      <c r="H37" s="43">
        <v>0.1</v>
      </c>
      <c r="I37" s="43">
        <v>15.7</v>
      </c>
      <c r="J37" s="43">
        <v>66.900000000000006</v>
      </c>
      <c r="K37" s="44">
        <v>185</v>
      </c>
      <c r="L37" s="43"/>
    </row>
    <row r="38" spans="1:12" ht="14.4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>
        <v>108</v>
      </c>
      <c r="L38" s="43"/>
    </row>
    <row r="39" spans="1:12" ht="14.4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109</v>
      </c>
      <c r="L39" s="43"/>
    </row>
    <row r="40" spans="1:12" ht="14.4">
      <c r="A40" s="14">
        <v>1</v>
      </c>
      <c r="B40" s="15">
        <v>2</v>
      </c>
      <c r="C40" s="11" t="s">
        <v>49</v>
      </c>
      <c r="D40" s="60" t="s">
        <v>50</v>
      </c>
      <c r="E40" s="42" t="s">
        <v>62</v>
      </c>
      <c r="F40" s="43">
        <v>100</v>
      </c>
      <c r="G40" s="43">
        <v>10.8</v>
      </c>
      <c r="H40" s="43">
        <v>1.3</v>
      </c>
      <c r="I40" s="43">
        <v>69.900000000000006</v>
      </c>
      <c r="J40" s="43">
        <v>334</v>
      </c>
      <c r="K40" s="44">
        <v>572</v>
      </c>
      <c r="L40" s="43"/>
    </row>
    <row r="41" spans="1:12" ht="14.4">
      <c r="A41" s="14"/>
      <c r="B41" s="15"/>
      <c r="C41" s="11"/>
      <c r="D41" s="60" t="s">
        <v>30</v>
      </c>
      <c r="E41" s="42" t="s">
        <v>40</v>
      </c>
      <c r="F41" s="43">
        <v>200</v>
      </c>
      <c r="G41" s="43">
        <v>0</v>
      </c>
      <c r="H41" s="43">
        <v>0</v>
      </c>
      <c r="I41" s="43">
        <v>13.6</v>
      </c>
      <c r="J41" s="43">
        <v>52</v>
      </c>
      <c r="K41" s="44">
        <v>194</v>
      </c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1080</v>
      </c>
      <c r="G42" s="19">
        <f t="shared" ref="G42" si="8">SUM(G33:G41)</f>
        <v>40.39</v>
      </c>
      <c r="H42" s="19">
        <f t="shared" ref="H42" si="9">SUM(H33:H41)</f>
        <v>35.86</v>
      </c>
      <c r="I42" s="19">
        <f t="shared" ref="I42" si="10">SUM(I33:I41)</f>
        <v>182.88</v>
      </c>
      <c r="J42" s="19">
        <f t="shared" ref="J42:L42" si="11">SUM(J33:J41)</f>
        <v>1213.4099999999999</v>
      </c>
      <c r="K42" s="25"/>
      <c r="L42" s="19">
        <v>135.41999999999999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1580</v>
      </c>
      <c r="G43" s="32">
        <f t="shared" ref="G43" si="12">G32+G42</f>
        <v>66.510000000000005</v>
      </c>
      <c r="H43" s="32">
        <f t="shared" ref="H43" si="13">H32+H42</f>
        <v>54.54</v>
      </c>
      <c r="I43" s="32">
        <f t="shared" ref="I43" si="14">I32+I42</f>
        <v>300.12</v>
      </c>
      <c r="J43" s="32">
        <f t="shared" ref="J43:L43" si="15">J32+J42</f>
        <v>1951.8899999999999</v>
      </c>
      <c r="K43" s="32"/>
      <c r="L43" s="32">
        <f t="shared" si="15"/>
        <v>191.51999999999998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240</v>
      </c>
      <c r="G44" s="40">
        <v>7.74</v>
      </c>
      <c r="H44" s="40">
        <v>11.82</v>
      </c>
      <c r="I44" s="40">
        <v>35.54</v>
      </c>
      <c r="J44" s="40">
        <v>279.39999999999998</v>
      </c>
      <c r="K44" s="41">
        <v>250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493</v>
      </c>
      <c r="L46" s="43"/>
    </row>
    <row r="47" spans="1:12" ht="14.4">
      <c r="A47" s="23"/>
      <c r="B47" s="15"/>
      <c r="C47" s="11"/>
      <c r="D47" s="7" t="s">
        <v>23</v>
      </c>
      <c r="E47" s="42" t="s">
        <v>64</v>
      </c>
      <c r="F47" s="43">
        <v>60</v>
      </c>
      <c r="G47" s="43">
        <v>4.5999999999999996</v>
      </c>
      <c r="H47" s="43">
        <v>4.16</v>
      </c>
      <c r="I47" s="43">
        <v>25.9</v>
      </c>
      <c r="J47" s="43">
        <v>121.5</v>
      </c>
      <c r="K47" s="44">
        <v>95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12.44</v>
      </c>
      <c r="H51" s="19">
        <f t="shared" ref="H51" si="17">SUM(H44:H50)</f>
        <v>15.98</v>
      </c>
      <c r="I51" s="19">
        <f t="shared" ref="I51" si="18">SUM(I44:I50)</f>
        <v>76.44</v>
      </c>
      <c r="J51" s="19">
        <f t="shared" ref="J51:L51" si="19">SUM(J44:J50)</f>
        <v>460.9</v>
      </c>
      <c r="K51" s="25"/>
      <c r="L51" s="19">
        <v>56.1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0.8</v>
      </c>
      <c r="H52" s="43">
        <v>0.1</v>
      </c>
      <c r="I52" s="43">
        <v>4.3</v>
      </c>
      <c r="J52" s="43">
        <v>21</v>
      </c>
      <c r="K52" s="44">
        <v>17</v>
      </c>
      <c r="L52" s="43"/>
    </row>
    <row r="53" spans="1:12" ht="14.4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2.16</v>
      </c>
      <c r="H53" s="43">
        <v>2.2799999999999998</v>
      </c>
      <c r="I53" s="43">
        <v>15.06</v>
      </c>
      <c r="J53" s="43">
        <v>89</v>
      </c>
      <c r="K53" s="44">
        <v>147</v>
      </c>
      <c r="L53" s="43"/>
    </row>
    <row r="54" spans="1:12" ht="14.4">
      <c r="A54" s="23"/>
      <c r="B54" s="15"/>
      <c r="C54" s="11"/>
      <c r="D54" s="7" t="s">
        <v>28</v>
      </c>
      <c r="E54" s="42" t="s">
        <v>67</v>
      </c>
      <c r="F54" s="43">
        <v>240</v>
      </c>
      <c r="G54" s="43">
        <v>18.29</v>
      </c>
      <c r="H54" s="43">
        <v>18.170000000000002</v>
      </c>
      <c r="I54" s="43">
        <v>42.32</v>
      </c>
      <c r="J54" s="43">
        <v>410.28</v>
      </c>
      <c r="K54" s="44">
        <v>406</v>
      </c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43"/>
    </row>
    <row r="57" spans="1:12" ht="14.4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>
        <v>108</v>
      </c>
      <c r="L57" s="43"/>
    </row>
    <row r="58" spans="1:12" ht="14.4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109</v>
      </c>
      <c r="L58" s="43"/>
    </row>
    <row r="59" spans="1:12" ht="14.4">
      <c r="A59" s="23">
        <v>1</v>
      </c>
      <c r="B59" s="15">
        <v>3</v>
      </c>
      <c r="C59" s="11" t="s">
        <v>49</v>
      </c>
      <c r="D59" s="60" t="s">
        <v>50</v>
      </c>
      <c r="E59" s="42" t="s">
        <v>69</v>
      </c>
      <c r="F59" s="43">
        <v>100</v>
      </c>
      <c r="G59" s="43">
        <v>12.81</v>
      </c>
      <c r="H59" s="43">
        <v>7.61</v>
      </c>
      <c r="I59" s="43">
        <v>40.53</v>
      </c>
      <c r="J59" s="43">
        <v>280.56</v>
      </c>
      <c r="K59" s="44">
        <v>410</v>
      </c>
      <c r="L59" s="43"/>
    </row>
    <row r="60" spans="1:12" ht="14.4">
      <c r="A60" s="23"/>
      <c r="B60" s="15"/>
      <c r="C60" s="11"/>
      <c r="D60" s="60" t="s">
        <v>30</v>
      </c>
      <c r="E60" s="42" t="s">
        <v>54</v>
      </c>
      <c r="F60" s="43">
        <v>200</v>
      </c>
      <c r="G60" s="43">
        <v>0.1</v>
      </c>
      <c r="H60" s="43">
        <v>0</v>
      </c>
      <c r="I60" s="43">
        <v>15.2</v>
      </c>
      <c r="J60" s="43">
        <v>61</v>
      </c>
      <c r="K60" s="44">
        <v>494</v>
      </c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1080</v>
      </c>
      <c r="G61" s="19">
        <f t="shared" ref="G61" si="20">SUM(G52:G60)</f>
        <v>39.120000000000005</v>
      </c>
      <c r="H61" s="19">
        <f t="shared" ref="H61" si="21">SUM(H52:H60)</f>
        <v>29.06</v>
      </c>
      <c r="I61" s="19">
        <f t="shared" ref="I61" si="22">SUM(I52:I60)</f>
        <v>164.99</v>
      </c>
      <c r="J61" s="19">
        <f t="shared" ref="J61:L61" si="23">SUM(J52:J60)</f>
        <v>1081.54</v>
      </c>
      <c r="K61" s="25"/>
      <c r="L61" s="19">
        <v>135.41999999999999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1580</v>
      </c>
      <c r="G62" s="32">
        <f t="shared" ref="G62" si="24">G51+G61</f>
        <v>51.56</v>
      </c>
      <c r="H62" s="32">
        <f t="shared" ref="H62" si="25">H51+H61</f>
        <v>45.04</v>
      </c>
      <c r="I62" s="32">
        <f t="shared" ref="I62" si="26">I51+I61</f>
        <v>241.43</v>
      </c>
      <c r="J62" s="32">
        <f t="shared" ref="J62:L62" si="27">J51+J61</f>
        <v>1542.44</v>
      </c>
      <c r="K62" s="32"/>
      <c r="L62" s="32">
        <f t="shared" si="27"/>
        <v>191.51999999999998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5.54</v>
      </c>
      <c r="H63" s="40">
        <v>8.6199999999999992</v>
      </c>
      <c r="I63" s="40">
        <v>32.4</v>
      </c>
      <c r="J63" s="40">
        <v>229.4</v>
      </c>
      <c r="K63" s="41">
        <v>268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0.1</v>
      </c>
      <c r="H65" s="43">
        <v>0</v>
      </c>
      <c r="I65" s="43">
        <v>15.2</v>
      </c>
      <c r="J65" s="43">
        <v>61</v>
      </c>
      <c r="K65" s="44">
        <v>494</v>
      </c>
      <c r="L65" s="43"/>
    </row>
    <row r="66" spans="1:12" ht="14.4">
      <c r="A66" s="23"/>
      <c r="B66" s="15"/>
      <c r="C66" s="11"/>
      <c r="D66" s="7" t="s">
        <v>23</v>
      </c>
      <c r="E66" s="42" t="s">
        <v>71</v>
      </c>
      <c r="F66" s="43">
        <v>100</v>
      </c>
      <c r="G66" s="43">
        <v>7.77</v>
      </c>
      <c r="H66" s="43">
        <v>2.85</v>
      </c>
      <c r="I66" s="43">
        <v>46.42</v>
      </c>
      <c r="J66" s="43">
        <v>241.67</v>
      </c>
      <c r="K66" s="44">
        <v>439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13.41</v>
      </c>
      <c r="H70" s="19">
        <f t="shared" ref="H70" si="29">SUM(H63:H69)</f>
        <v>11.469999999999999</v>
      </c>
      <c r="I70" s="19">
        <f t="shared" ref="I70" si="30">SUM(I63:I69)</f>
        <v>94.02</v>
      </c>
      <c r="J70" s="19">
        <f t="shared" ref="J70:L70" si="31">SUM(J63:J69)</f>
        <v>532.06999999999994</v>
      </c>
      <c r="K70" s="25"/>
      <c r="L70" s="19">
        <v>56.1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80</v>
      </c>
      <c r="G71" s="43">
        <v>0.66</v>
      </c>
      <c r="H71" s="43">
        <v>6.06</v>
      </c>
      <c r="I71" s="43">
        <v>5.46</v>
      </c>
      <c r="J71" s="43">
        <v>79.2</v>
      </c>
      <c r="K71" s="44">
        <v>7</v>
      </c>
      <c r="L71" s="43"/>
    </row>
    <row r="72" spans="1:12" ht="14.4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1.4</v>
      </c>
      <c r="H72" s="43">
        <v>3.98</v>
      </c>
      <c r="I72" s="43">
        <v>6.22</v>
      </c>
      <c r="J72" s="43">
        <v>6.6</v>
      </c>
      <c r="K72" s="44">
        <v>142</v>
      </c>
      <c r="L72" s="43"/>
    </row>
    <row r="73" spans="1:12" ht="14.4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12.68</v>
      </c>
      <c r="H73" s="43">
        <v>12.19</v>
      </c>
      <c r="I73" s="43">
        <v>11.84</v>
      </c>
      <c r="J73" s="43">
        <v>208</v>
      </c>
      <c r="K73" s="44">
        <v>294</v>
      </c>
      <c r="L73" s="43"/>
    </row>
    <row r="74" spans="1:12" ht="14.4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13.3</v>
      </c>
      <c r="H74" s="43">
        <v>6.52</v>
      </c>
      <c r="I74" s="43">
        <v>31.67</v>
      </c>
      <c r="J74" s="43">
        <v>242.85</v>
      </c>
      <c r="K74" s="44">
        <v>199</v>
      </c>
      <c r="L74" s="43"/>
    </row>
    <row r="75" spans="1:12" ht="14.4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/>
    </row>
    <row r="76" spans="1:12" ht="14.4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44">
        <v>108</v>
      </c>
      <c r="L76" s="43"/>
    </row>
    <row r="77" spans="1:12" ht="14.4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7</v>
      </c>
      <c r="L77" s="43"/>
    </row>
    <row r="78" spans="1:12" ht="14.4">
      <c r="A78" s="23">
        <v>1</v>
      </c>
      <c r="B78" s="15">
        <v>4</v>
      </c>
      <c r="C78" s="11" t="s">
        <v>49</v>
      </c>
      <c r="D78" s="60" t="s">
        <v>50</v>
      </c>
      <c r="E78" s="42" t="s">
        <v>55</v>
      </c>
      <c r="F78" s="43">
        <v>100</v>
      </c>
      <c r="G78" s="43">
        <v>7.5</v>
      </c>
      <c r="H78" s="43">
        <v>9.8000000000000007</v>
      </c>
      <c r="I78" s="43">
        <v>74.400000000000006</v>
      </c>
      <c r="J78" s="43">
        <v>417</v>
      </c>
      <c r="K78" s="44">
        <v>590</v>
      </c>
      <c r="L78" s="43"/>
    </row>
    <row r="79" spans="1:12" ht="14.4">
      <c r="A79" s="23"/>
      <c r="B79" s="15"/>
      <c r="C79" s="11"/>
      <c r="D79" s="60" t="s">
        <v>30</v>
      </c>
      <c r="E79" s="42" t="s">
        <v>76</v>
      </c>
      <c r="F79" s="43">
        <v>200</v>
      </c>
      <c r="G79" s="43">
        <v>20</v>
      </c>
      <c r="H79" s="43">
        <v>2</v>
      </c>
      <c r="I79" s="43">
        <v>58</v>
      </c>
      <c r="J79" s="43">
        <v>330</v>
      </c>
      <c r="K79" s="44">
        <v>389</v>
      </c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1080</v>
      </c>
      <c r="G80" s="19">
        <f t="shared" ref="G80" si="32">SUM(G71:G79)</f>
        <v>60.3</v>
      </c>
      <c r="H80" s="19">
        <f t="shared" ref="H80" si="33">SUM(H71:H79)</f>
        <v>41.149999999999991</v>
      </c>
      <c r="I80" s="19">
        <f t="shared" ref="I80" si="34">SUM(I71:I79)</f>
        <v>239.37</v>
      </c>
      <c r="J80" s="19">
        <f t="shared" ref="J80:L80" si="35">SUM(J71:J79)</f>
        <v>1516.35</v>
      </c>
      <c r="K80" s="25"/>
      <c r="L80" s="19">
        <v>135.41999999999999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1580</v>
      </c>
      <c r="G81" s="32">
        <f t="shared" ref="G81" si="36">G70+G80</f>
        <v>73.709999999999994</v>
      </c>
      <c r="H81" s="32">
        <f t="shared" ref="H81" si="37">H70+H80</f>
        <v>52.61999999999999</v>
      </c>
      <c r="I81" s="32">
        <f t="shared" ref="I81" si="38">I70+I80</f>
        <v>333.39</v>
      </c>
      <c r="J81" s="32">
        <f t="shared" ref="J81:L81" si="39">J70+J80</f>
        <v>2048.42</v>
      </c>
      <c r="K81" s="32"/>
      <c r="L81" s="32">
        <f t="shared" si="39"/>
        <v>191.51999999999998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200</v>
      </c>
      <c r="G82" s="40">
        <v>7.16</v>
      </c>
      <c r="H82" s="40">
        <v>9.4</v>
      </c>
      <c r="I82" s="40">
        <v>28.8</v>
      </c>
      <c r="J82" s="40">
        <v>228.4</v>
      </c>
      <c r="K82" s="41">
        <v>266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493</v>
      </c>
      <c r="L84" s="43"/>
    </row>
    <row r="85" spans="1:12" ht="14.4">
      <c r="A85" s="23"/>
      <c r="B85" s="15"/>
      <c r="C85" s="11"/>
      <c r="D85" s="7" t="s">
        <v>23</v>
      </c>
      <c r="E85" s="42" t="s">
        <v>51</v>
      </c>
      <c r="F85" s="43">
        <v>100</v>
      </c>
      <c r="G85" s="43">
        <v>7.83</v>
      </c>
      <c r="H85" s="43">
        <v>8</v>
      </c>
      <c r="I85" s="43">
        <v>56.5</v>
      </c>
      <c r="J85" s="43">
        <v>330</v>
      </c>
      <c r="K85" s="44">
        <v>563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15.09</v>
      </c>
      <c r="H89" s="19">
        <f t="shared" ref="H89" si="41">SUM(H82:H88)</f>
        <v>17.399999999999999</v>
      </c>
      <c r="I89" s="19">
        <f t="shared" ref="I89" si="42">SUM(I82:I88)</f>
        <v>100.3</v>
      </c>
      <c r="J89" s="19">
        <f t="shared" ref="J89:L89" si="43">SUM(J82:J88)</f>
        <v>618.4</v>
      </c>
      <c r="K89" s="25"/>
      <c r="L89" s="19">
        <v>56.1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80</v>
      </c>
      <c r="G90" s="43">
        <v>0.48</v>
      </c>
      <c r="H90" s="43">
        <v>0.06</v>
      </c>
      <c r="I90" s="43">
        <v>1.02</v>
      </c>
      <c r="J90" s="43">
        <v>16</v>
      </c>
      <c r="K90" s="44">
        <v>70</v>
      </c>
      <c r="L90" s="43"/>
    </row>
    <row r="91" spans="1:12" ht="14.4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4.4000000000000004</v>
      </c>
      <c r="H91" s="43">
        <v>4.22</v>
      </c>
      <c r="I91" s="43">
        <v>13.22</v>
      </c>
      <c r="J91" s="43">
        <v>118.6</v>
      </c>
      <c r="K91" s="44">
        <v>102</v>
      </c>
      <c r="L91" s="43"/>
    </row>
    <row r="92" spans="1:12" ht="14.4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9.91</v>
      </c>
      <c r="H92" s="43">
        <v>4.55</v>
      </c>
      <c r="I92" s="43">
        <v>3.42</v>
      </c>
      <c r="J92" s="43">
        <v>99.9</v>
      </c>
      <c r="K92" s="44">
        <v>299</v>
      </c>
      <c r="L92" s="43"/>
    </row>
    <row r="93" spans="1:12" ht="14.4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3.06</v>
      </c>
      <c r="H93" s="43">
        <v>4.8</v>
      </c>
      <c r="I93" s="43">
        <v>20.45</v>
      </c>
      <c r="J93" s="43">
        <v>137.25</v>
      </c>
      <c r="K93" s="44">
        <v>312</v>
      </c>
      <c r="L93" s="43"/>
    </row>
    <row r="94" spans="1:12" ht="14.4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</v>
      </c>
      <c r="H94" s="43">
        <v>0.1</v>
      </c>
      <c r="I94" s="43">
        <v>18.399999999999999</v>
      </c>
      <c r="J94" s="43">
        <v>74</v>
      </c>
      <c r="K94" s="44" t="s">
        <v>83</v>
      </c>
      <c r="L94" s="43"/>
    </row>
    <row r="95" spans="1:12" ht="14.4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>
        <v>108</v>
      </c>
      <c r="L95" s="43"/>
    </row>
    <row r="96" spans="1:12" ht="14.4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109</v>
      </c>
      <c r="L96" s="43"/>
    </row>
    <row r="97" spans="1:12" ht="14.4">
      <c r="A97" s="23">
        <v>1</v>
      </c>
      <c r="B97" s="15">
        <v>5</v>
      </c>
      <c r="C97" s="11" t="s">
        <v>49</v>
      </c>
      <c r="D97" s="60" t="s">
        <v>50</v>
      </c>
      <c r="E97" s="42" t="s">
        <v>84</v>
      </c>
      <c r="F97" s="43">
        <v>100</v>
      </c>
      <c r="G97" s="43">
        <v>3.91</v>
      </c>
      <c r="H97" s="43">
        <v>6.74</v>
      </c>
      <c r="I97" s="43">
        <v>38.14</v>
      </c>
      <c r="J97" s="43">
        <v>228.8</v>
      </c>
      <c r="K97" s="44">
        <v>456</v>
      </c>
      <c r="L97" s="43"/>
    </row>
    <row r="98" spans="1:12" ht="14.4">
      <c r="A98" s="23"/>
      <c r="B98" s="15"/>
      <c r="C98" s="11"/>
      <c r="D98" s="60" t="s">
        <v>30</v>
      </c>
      <c r="E98" s="42" t="s">
        <v>52</v>
      </c>
      <c r="F98" s="43">
        <v>200</v>
      </c>
      <c r="G98" s="43">
        <v>1.4</v>
      </c>
      <c r="H98" s="43">
        <v>0</v>
      </c>
      <c r="I98" s="43">
        <v>29</v>
      </c>
      <c r="J98" s="43">
        <v>122</v>
      </c>
      <c r="K98" s="44">
        <v>503</v>
      </c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1080</v>
      </c>
      <c r="G99" s="19">
        <f t="shared" ref="G99" si="44">SUM(G90:G98)</f>
        <v>27.42</v>
      </c>
      <c r="H99" s="19">
        <f t="shared" ref="H99" si="45">SUM(H90:H98)</f>
        <v>21.07</v>
      </c>
      <c r="I99" s="19">
        <f t="shared" ref="I99" si="46">SUM(I90:I98)</f>
        <v>148.43</v>
      </c>
      <c r="J99" s="19">
        <f t="shared" ref="J99:L99" si="47">SUM(J90:J98)</f>
        <v>919.25</v>
      </c>
      <c r="K99" s="25"/>
      <c r="L99" s="19">
        <v>135.41999999999999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1580</v>
      </c>
      <c r="G100" s="32">
        <f t="shared" ref="G100" si="48">G89+G99</f>
        <v>42.510000000000005</v>
      </c>
      <c r="H100" s="32">
        <f t="shared" ref="H100" si="49">H89+H99</f>
        <v>38.47</v>
      </c>
      <c r="I100" s="32">
        <f t="shared" ref="I100" si="50">I89+I99</f>
        <v>248.73000000000002</v>
      </c>
      <c r="J100" s="32">
        <f t="shared" ref="J100:L100" si="51">J89+J99</f>
        <v>1537.65</v>
      </c>
      <c r="K100" s="32"/>
      <c r="L100" s="32">
        <f t="shared" si="51"/>
        <v>191.51999999999998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240</v>
      </c>
      <c r="G101" s="40">
        <v>8.1</v>
      </c>
      <c r="H101" s="40">
        <v>3.04</v>
      </c>
      <c r="I101" s="40">
        <v>29.56</v>
      </c>
      <c r="J101" s="40">
        <v>185.14</v>
      </c>
      <c r="K101" s="41">
        <v>268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0.1</v>
      </c>
      <c r="H103" s="43">
        <v>0</v>
      </c>
      <c r="I103" s="43">
        <v>15.2</v>
      </c>
      <c r="J103" s="43">
        <v>61</v>
      </c>
      <c r="K103" s="44">
        <v>494</v>
      </c>
      <c r="L103" s="43"/>
    </row>
    <row r="104" spans="1:12" ht="14.4">
      <c r="A104" s="23"/>
      <c r="B104" s="15"/>
      <c r="C104" s="11"/>
      <c r="D104" s="7" t="s">
        <v>23</v>
      </c>
      <c r="E104" s="42" t="s">
        <v>85</v>
      </c>
      <c r="F104" s="43">
        <v>40</v>
      </c>
      <c r="G104" s="43">
        <v>3</v>
      </c>
      <c r="H104" s="43">
        <v>0.16</v>
      </c>
      <c r="I104" s="43">
        <v>20.56</v>
      </c>
      <c r="J104" s="43">
        <v>104.8</v>
      </c>
      <c r="K104" s="44">
        <v>111</v>
      </c>
      <c r="L104" s="43"/>
    </row>
    <row r="105" spans="1:12" ht="14.4">
      <c r="A105" s="23"/>
      <c r="B105" s="15"/>
      <c r="C105" s="11"/>
      <c r="D105" s="7"/>
      <c r="E105" s="42" t="s">
        <v>86</v>
      </c>
      <c r="F105" s="43">
        <v>10</v>
      </c>
      <c r="G105" s="43">
        <v>2.3199999999999998</v>
      </c>
      <c r="H105" s="43">
        <v>2.95</v>
      </c>
      <c r="I105" s="43">
        <v>0</v>
      </c>
      <c r="J105" s="43">
        <v>36.4</v>
      </c>
      <c r="K105" s="44" t="s">
        <v>87</v>
      </c>
      <c r="L105" s="43"/>
    </row>
    <row r="106" spans="1:12" ht="14.4">
      <c r="A106" s="23"/>
      <c r="B106" s="15"/>
      <c r="C106" s="11"/>
      <c r="D106" s="6"/>
      <c r="E106" s="42" t="s">
        <v>88</v>
      </c>
      <c r="F106" s="43">
        <v>10</v>
      </c>
      <c r="G106" s="43">
        <v>0.13</v>
      </c>
      <c r="H106" s="43">
        <v>6.15</v>
      </c>
      <c r="I106" s="43">
        <v>0.17</v>
      </c>
      <c r="J106" s="43">
        <v>56.6</v>
      </c>
      <c r="K106" s="44">
        <v>105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13.65</v>
      </c>
      <c r="H108" s="19">
        <f t="shared" si="52"/>
        <v>12.3</v>
      </c>
      <c r="I108" s="19">
        <f t="shared" si="52"/>
        <v>65.489999999999995</v>
      </c>
      <c r="J108" s="19">
        <f t="shared" si="52"/>
        <v>443.94</v>
      </c>
      <c r="K108" s="25"/>
      <c r="L108" s="19">
        <v>56.1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80</v>
      </c>
      <c r="G109" s="43">
        <v>1.52</v>
      </c>
      <c r="H109" s="43">
        <v>7.12</v>
      </c>
      <c r="I109" s="43">
        <v>6.16</v>
      </c>
      <c r="J109" s="43">
        <v>95.2</v>
      </c>
      <c r="K109" s="44">
        <v>121</v>
      </c>
      <c r="L109" s="43"/>
    </row>
    <row r="110" spans="1:12" ht="14.4">
      <c r="A110" s="23"/>
      <c r="B110" s="15"/>
      <c r="C110" s="11"/>
      <c r="D110" s="7" t="s">
        <v>27</v>
      </c>
      <c r="E110" s="42" t="s">
        <v>89</v>
      </c>
      <c r="F110" s="43">
        <v>200</v>
      </c>
      <c r="G110" s="43">
        <v>1.46</v>
      </c>
      <c r="H110" s="43">
        <v>4</v>
      </c>
      <c r="I110" s="43">
        <v>8.52</v>
      </c>
      <c r="J110" s="43">
        <v>76</v>
      </c>
      <c r="K110" s="44">
        <v>128</v>
      </c>
      <c r="L110" s="43"/>
    </row>
    <row r="111" spans="1:12" ht="14.4">
      <c r="A111" s="23"/>
      <c r="B111" s="15"/>
      <c r="C111" s="11"/>
      <c r="D111" s="7" t="s">
        <v>28</v>
      </c>
      <c r="E111" s="42" t="s">
        <v>90</v>
      </c>
      <c r="F111" s="43">
        <v>90</v>
      </c>
      <c r="G111" s="43">
        <v>12.68</v>
      </c>
      <c r="H111" s="43">
        <v>12.19</v>
      </c>
      <c r="I111" s="43">
        <v>11.84</v>
      </c>
      <c r="J111" s="43">
        <v>208</v>
      </c>
      <c r="K111" s="44">
        <v>268</v>
      </c>
      <c r="L111" s="43"/>
    </row>
    <row r="112" spans="1:12" ht="14.4">
      <c r="A112" s="23"/>
      <c r="B112" s="15"/>
      <c r="C112" s="11"/>
      <c r="D112" s="7" t="s">
        <v>29</v>
      </c>
      <c r="E112" s="42" t="s">
        <v>91</v>
      </c>
      <c r="F112" s="43">
        <v>150</v>
      </c>
      <c r="G112" s="43">
        <v>5.65</v>
      </c>
      <c r="H112" s="43">
        <v>0.67</v>
      </c>
      <c r="I112" s="43">
        <v>29.04</v>
      </c>
      <c r="J112" s="43">
        <v>144.9</v>
      </c>
      <c r="K112" s="44">
        <v>291</v>
      </c>
      <c r="L112" s="43"/>
    </row>
    <row r="113" spans="1:12" ht="14.4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0.5</v>
      </c>
      <c r="H113" s="43">
        <v>0</v>
      </c>
      <c r="I113" s="43">
        <v>27</v>
      </c>
      <c r="J113" s="43">
        <v>110</v>
      </c>
      <c r="K113" s="44">
        <v>508</v>
      </c>
      <c r="L113" s="43"/>
    </row>
    <row r="114" spans="1:12" ht="14.4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108</v>
      </c>
      <c r="L114" s="43"/>
    </row>
    <row r="115" spans="1:12" ht="14.4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109</v>
      </c>
      <c r="L115" s="43"/>
    </row>
    <row r="116" spans="1:12" ht="14.4">
      <c r="A116" s="23">
        <v>2</v>
      </c>
      <c r="B116" s="15">
        <v>1</v>
      </c>
      <c r="C116" s="11" t="s">
        <v>49</v>
      </c>
      <c r="D116" s="60" t="s">
        <v>50</v>
      </c>
      <c r="E116" s="42" t="s">
        <v>92</v>
      </c>
      <c r="F116" s="43">
        <v>100</v>
      </c>
      <c r="G116" s="43">
        <v>3.82</v>
      </c>
      <c r="H116" s="43">
        <v>7.07</v>
      </c>
      <c r="I116" s="43">
        <v>30.43</v>
      </c>
      <c r="J116" s="43">
        <v>200</v>
      </c>
      <c r="K116" s="44">
        <v>418</v>
      </c>
      <c r="L116" s="43"/>
    </row>
    <row r="117" spans="1:12" ht="14.4">
      <c r="A117" s="23"/>
      <c r="B117" s="15"/>
      <c r="C117" s="11"/>
      <c r="D117" s="60" t="s">
        <v>30</v>
      </c>
      <c r="E117" s="42" t="s">
        <v>52</v>
      </c>
      <c r="F117" s="43">
        <v>200</v>
      </c>
      <c r="G117" s="43">
        <v>1.4</v>
      </c>
      <c r="H117" s="43">
        <v>0</v>
      </c>
      <c r="I117" s="43">
        <v>29</v>
      </c>
      <c r="J117" s="43">
        <v>122</v>
      </c>
      <c r="K117" s="44">
        <v>503</v>
      </c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1080</v>
      </c>
      <c r="G118" s="19">
        <f t="shared" ref="G118:J118" si="53">SUM(G109:G117)</f>
        <v>31.290000000000003</v>
      </c>
      <c r="H118" s="19">
        <f t="shared" si="53"/>
        <v>31.650000000000002</v>
      </c>
      <c r="I118" s="19">
        <f t="shared" si="53"/>
        <v>166.77</v>
      </c>
      <c r="J118" s="19">
        <f t="shared" si="53"/>
        <v>1078.8000000000002</v>
      </c>
      <c r="K118" s="25"/>
      <c r="L118" s="19">
        <v>135.41999999999999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1580</v>
      </c>
      <c r="G119" s="32">
        <f t="shared" ref="G119" si="54">G108+G118</f>
        <v>44.940000000000005</v>
      </c>
      <c r="H119" s="32">
        <f t="shared" ref="H119" si="55">H108+H118</f>
        <v>43.95</v>
      </c>
      <c r="I119" s="32">
        <f t="shared" ref="I119" si="56">I108+I118</f>
        <v>232.26</v>
      </c>
      <c r="J119" s="32">
        <f t="shared" ref="J119:L119" si="57">J108+J118</f>
        <v>1522.7400000000002</v>
      </c>
      <c r="K119" s="32"/>
      <c r="L119" s="32">
        <f t="shared" si="57"/>
        <v>191.51999999999998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200</v>
      </c>
      <c r="G120" s="40">
        <v>17.68</v>
      </c>
      <c r="H120" s="40">
        <v>14.9</v>
      </c>
      <c r="I120" s="40">
        <v>25.64</v>
      </c>
      <c r="J120" s="40">
        <v>318.60000000000002</v>
      </c>
      <c r="K120" s="41">
        <v>302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0.1</v>
      </c>
      <c r="H122" s="43">
        <v>0</v>
      </c>
      <c r="I122" s="43">
        <v>15.2</v>
      </c>
      <c r="J122" s="43">
        <v>61</v>
      </c>
      <c r="K122" s="44">
        <v>494</v>
      </c>
      <c r="L122" s="43"/>
    </row>
    <row r="123" spans="1:12" ht="14.4">
      <c r="A123" s="14"/>
      <c r="B123" s="15"/>
      <c r="C123" s="11"/>
      <c r="D123" s="7" t="s">
        <v>23</v>
      </c>
      <c r="E123" s="42" t="s">
        <v>55</v>
      </c>
      <c r="F123" s="43">
        <v>20</v>
      </c>
      <c r="G123" s="43">
        <v>7.8</v>
      </c>
      <c r="H123" s="43">
        <v>6.12</v>
      </c>
      <c r="I123" s="43">
        <v>47.8</v>
      </c>
      <c r="J123" s="43">
        <v>278</v>
      </c>
      <c r="K123" s="44">
        <v>429</v>
      </c>
      <c r="L123" s="43"/>
    </row>
    <row r="124" spans="1:12" ht="14.4">
      <c r="A124" s="14"/>
      <c r="B124" s="15"/>
      <c r="C124" s="11"/>
      <c r="D124" s="7" t="s">
        <v>24</v>
      </c>
      <c r="E124" s="42" t="s">
        <v>56</v>
      </c>
      <c r="F124" s="43">
        <v>80</v>
      </c>
      <c r="G124" s="43">
        <v>0.1</v>
      </c>
      <c r="H124" s="43">
        <v>0</v>
      </c>
      <c r="I124" s="43">
        <v>15.2</v>
      </c>
      <c r="J124" s="43">
        <v>52</v>
      </c>
      <c r="K124" s="44">
        <v>112</v>
      </c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25.680000000000003</v>
      </c>
      <c r="H127" s="19">
        <f t="shared" si="58"/>
        <v>21.02</v>
      </c>
      <c r="I127" s="19">
        <f t="shared" si="58"/>
        <v>103.84</v>
      </c>
      <c r="J127" s="19">
        <f t="shared" si="58"/>
        <v>709.6</v>
      </c>
      <c r="K127" s="25"/>
      <c r="L127" s="19">
        <v>56.1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80</v>
      </c>
      <c r="G128" s="43">
        <v>0.8</v>
      </c>
      <c r="H128" s="43">
        <v>0.1</v>
      </c>
      <c r="I128" s="43">
        <v>4.3</v>
      </c>
      <c r="J128" s="43">
        <v>21</v>
      </c>
      <c r="K128" s="44">
        <v>17</v>
      </c>
      <c r="L128" s="43"/>
    </row>
    <row r="129" spans="1:12" ht="14.4">
      <c r="A129" s="14"/>
      <c r="B129" s="15"/>
      <c r="C129" s="11"/>
      <c r="D129" s="7" t="s">
        <v>27</v>
      </c>
      <c r="E129" s="42" t="s">
        <v>94</v>
      </c>
      <c r="F129" s="43">
        <v>200</v>
      </c>
      <c r="G129" s="43">
        <v>2.06</v>
      </c>
      <c r="H129" s="43">
        <v>4.4400000000000004</v>
      </c>
      <c r="I129" s="43">
        <v>9.3000000000000007</v>
      </c>
      <c r="J129" s="43">
        <v>92.6</v>
      </c>
      <c r="K129" s="44">
        <v>156</v>
      </c>
      <c r="L129" s="43"/>
    </row>
    <row r="130" spans="1:12" ht="14.4">
      <c r="A130" s="14"/>
      <c r="B130" s="15"/>
      <c r="C130" s="11"/>
      <c r="D130" s="7" t="s">
        <v>28</v>
      </c>
      <c r="E130" s="42" t="s">
        <v>67</v>
      </c>
      <c r="F130" s="43">
        <v>240</v>
      </c>
      <c r="G130" s="43">
        <v>18.29</v>
      </c>
      <c r="H130" s="43">
        <v>18.170000000000002</v>
      </c>
      <c r="I130" s="43">
        <v>43.32</v>
      </c>
      <c r="J130" s="43">
        <v>410.28</v>
      </c>
      <c r="K130" s="44">
        <v>406</v>
      </c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>
        <v>0.68</v>
      </c>
      <c r="H132" s="43">
        <v>0.28000000000000003</v>
      </c>
      <c r="I132" s="43">
        <v>20.76</v>
      </c>
      <c r="J132" s="43">
        <v>88.2</v>
      </c>
      <c r="K132" s="44">
        <v>388</v>
      </c>
      <c r="L132" s="43"/>
    </row>
    <row r="133" spans="1:12" ht="14.4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108</v>
      </c>
      <c r="L133" s="43"/>
    </row>
    <row r="134" spans="1:12" ht="14.4">
      <c r="A134" s="14"/>
      <c r="B134" s="15"/>
      <c r="C134" s="11"/>
      <c r="D134" s="7" t="s">
        <v>32</v>
      </c>
      <c r="E134" s="42" t="s">
        <v>96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109</v>
      </c>
      <c r="L134" s="43"/>
    </row>
    <row r="135" spans="1:12" ht="14.4">
      <c r="A135" s="14">
        <v>2</v>
      </c>
      <c r="B135" s="15">
        <v>2</v>
      </c>
      <c r="C135" s="11" t="s">
        <v>49</v>
      </c>
      <c r="D135" s="60" t="s">
        <v>50</v>
      </c>
      <c r="E135" s="42" t="s">
        <v>97</v>
      </c>
      <c r="F135" s="43">
        <v>100</v>
      </c>
      <c r="G135" s="43">
        <v>12.81</v>
      </c>
      <c r="H135" s="43">
        <v>7.61</v>
      </c>
      <c r="I135" s="43">
        <v>40.53</v>
      </c>
      <c r="J135" s="43">
        <v>280.56</v>
      </c>
      <c r="K135" s="44">
        <v>410</v>
      </c>
      <c r="L135" s="43"/>
    </row>
    <row r="136" spans="1:12" ht="14.4">
      <c r="A136" s="14"/>
      <c r="B136" s="15"/>
      <c r="C136" s="11"/>
      <c r="D136" s="60" t="s">
        <v>30</v>
      </c>
      <c r="E136" s="42" t="s">
        <v>40</v>
      </c>
      <c r="F136" s="43">
        <v>200</v>
      </c>
      <c r="G136" s="43">
        <v>0</v>
      </c>
      <c r="H136" s="43">
        <v>0</v>
      </c>
      <c r="I136" s="43">
        <v>13.6</v>
      </c>
      <c r="J136" s="43">
        <v>52</v>
      </c>
      <c r="K136" s="44">
        <v>194</v>
      </c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1080</v>
      </c>
      <c r="G137" s="19">
        <f t="shared" ref="G137:J137" si="59">SUM(G128:G136)</f>
        <v>38.9</v>
      </c>
      <c r="H137" s="19">
        <f t="shared" si="59"/>
        <v>31.2</v>
      </c>
      <c r="I137" s="19">
        <f t="shared" si="59"/>
        <v>156.59</v>
      </c>
      <c r="J137" s="19">
        <f t="shared" si="59"/>
        <v>1067.3400000000001</v>
      </c>
      <c r="K137" s="25"/>
      <c r="L137" s="19">
        <v>135.41999999999999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1580</v>
      </c>
      <c r="G138" s="32">
        <f t="shared" ref="G138" si="60">G127+G137</f>
        <v>64.58</v>
      </c>
      <c r="H138" s="32">
        <f t="shared" ref="H138" si="61">H127+H137</f>
        <v>52.22</v>
      </c>
      <c r="I138" s="32">
        <f t="shared" ref="I138" si="62">I127+I137</f>
        <v>260.43</v>
      </c>
      <c r="J138" s="32">
        <f t="shared" ref="J138:L138" si="63">J127+J137</f>
        <v>1776.94</v>
      </c>
      <c r="K138" s="32"/>
      <c r="L138" s="32">
        <f t="shared" si="63"/>
        <v>191.51999999999998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7.74</v>
      </c>
      <c r="H139" s="40">
        <v>11.82</v>
      </c>
      <c r="I139" s="40">
        <v>35.54</v>
      </c>
      <c r="J139" s="40">
        <v>279.39999999999998</v>
      </c>
      <c r="K139" s="41">
        <v>250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493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98</v>
      </c>
      <c r="F142" s="43">
        <v>100</v>
      </c>
      <c r="G142" s="43">
        <v>7.83</v>
      </c>
      <c r="H142" s="43">
        <v>8</v>
      </c>
      <c r="I142" s="43">
        <v>56.5</v>
      </c>
      <c r="J142" s="43">
        <v>330</v>
      </c>
      <c r="K142" s="44">
        <v>563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15.67</v>
      </c>
      <c r="H146" s="19">
        <f t="shared" si="64"/>
        <v>19.82</v>
      </c>
      <c r="I146" s="19">
        <f t="shared" si="64"/>
        <v>107.03999999999999</v>
      </c>
      <c r="J146" s="19">
        <f t="shared" si="64"/>
        <v>669.4</v>
      </c>
      <c r="K146" s="25"/>
      <c r="L146" s="19">
        <v>56.1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80</v>
      </c>
      <c r="G147" s="43">
        <v>0.66</v>
      </c>
      <c r="H147" s="43">
        <v>6.06</v>
      </c>
      <c r="I147" s="43">
        <v>5.46</v>
      </c>
      <c r="J147" s="43">
        <v>79.2</v>
      </c>
      <c r="K147" s="44">
        <v>7</v>
      </c>
      <c r="L147" s="43"/>
    </row>
    <row r="148" spans="1:12" ht="14.4">
      <c r="A148" s="23"/>
      <c r="B148" s="15"/>
      <c r="C148" s="11"/>
      <c r="D148" s="7" t="s">
        <v>27</v>
      </c>
      <c r="E148" s="42" t="s">
        <v>99</v>
      </c>
      <c r="F148" s="43">
        <v>200</v>
      </c>
      <c r="G148" s="43">
        <v>7.88</v>
      </c>
      <c r="H148" s="43">
        <v>3.86</v>
      </c>
      <c r="I148" s="43">
        <v>12.12</v>
      </c>
      <c r="J148" s="43">
        <v>114.8</v>
      </c>
      <c r="K148" s="44">
        <v>150</v>
      </c>
      <c r="L148" s="43"/>
    </row>
    <row r="149" spans="1:12" ht="14.4">
      <c r="A149" s="23"/>
      <c r="B149" s="15"/>
      <c r="C149" s="11"/>
      <c r="D149" s="7" t="s">
        <v>28</v>
      </c>
      <c r="E149" s="42" t="s">
        <v>44</v>
      </c>
      <c r="F149" s="43">
        <v>90</v>
      </c>
      <c r="G149" s="43">
        <v>10.199999999999999</v>
      </c>
      <c r="H149" s="43">
        <v>10.119999999999999</v>
      </c>
      <c r="I149" s="43">
        <v>3.08</v>
      </c>
      <c r="J149" s="43">
        <v>144</v>
      </c>
      <c r="K149" s="44">
        <v>405</v>
      </c>
      <c r="L149" s="43"/>
    </row>
    <row r="150" spans="1:12" ht="14.4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8.5500000000000007</v>
      </c>
      <c r="H150" s="43">
        <v>7.85</v>
      </c>
      <c r="I150" s="43">
        <v>37.08</v>
      </c>
      <c r="J150" s="43">
        <v>253.05</v>
      </c>
      <c r="K150" s="44">
        <v>237</v>
      </c>
      <c r="L150" s="43"/>
    </row>
    <row r="151" spans="1:12" ht="14.4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1</v>
      </c>
      <c r="H151" s="43">
        <v>0.1</v>
      </c>
      <c r="I151" s="43">
        <v>15.7</v>
      </c>
      <c r="J151" s="43">
        <v>66.900000000000006</v>
      </c>
      <c r="K151" s="44">
        <v>185</v>
      </c>
      <c r="L151" s="43"/>
    </row>
    <row r="152" spans="1:12" ht="14.4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>
        <v>108</v>
      </c>
      <c r="L152" s="43"/>
    </row>
    <row r="153" spans="1:12" ht="14.4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109</v>
      </c>
      <c r="L153" s="43"/>
    </row>
    <row r="154" spans="1:12" ht="14.4">
      <c r="A154" s="23">
        <v>2</v>
      </c>
      <c r="B154" s="15">
        <v>3</v>
      </c>
      <c r="C154" s="11" t="s">
        <v>49</v>
      </c>
      <c r="D154" s="60" t="s">
        <v>50</v>
      </c>
      <c r="E154" s="42" t="s">
        <v>84</v>
      </c>
      <c r="F154" s="43">
        <v>100</v>
      </c>
      <c r="G154" s="43">
        <v>3.91</v>
      </c>
      <c r="H154" s="43">
        <v>6.74</v>
      </c>
      <c r="I154" s="43">
        <v>38.14</v>
      </c>
      <c r="J154" s="43">
        <v>228.8</v>
      </c>
      <c r="K154" s="44">
        <v>456</v>
      </c>
      <c r="L154" s="43"/>
    </row>
    <row r="155" spans="1:12" ht="14.4">
      <c r="A155" s="23"/>
      <c r="B155" s="15"/>
      <c r="C155" s="11"/>
      <c r="D155" s="60" t="s">
        <v>30</v>
      </c>
      <c r="E155" s="42" t="s">
        <v>54</v>
      </c>
      <c r="F155" s="43">
        <v>200</v>
      </c>
      <c r="G155" s="43">
        <v>0.1</v>
      </c>
      <c r="H155" s="43">
        <v>0</v>
      </c>
      <c r="I155" s="43">
        <v>15.2</v>
      </c>
      <c r="J155" s="43">
        <v>61</v>
      </c>
      <c r="K155" s="44">
        <v>494</v>
      </c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1080</v>
      </c>
      <c r="G156" s="19">
        <f t="shared" ref="G156:J156" si="65">SUM(G147:G155)</f>
        <v>36.559999999999995</v>
      </c>
      <c r="H156" s="19">
        <f t="shared" si="65"/>
        <v>35.33</v>
      </c>
      <c r="I156" s="19">
        <f t="shared" si="65"/>
        <v>151.56</v>
      </c>
      <c r="J156" s="19">
        <f t="shared" si="65"/>
        <v>1070.45</v>
      </c>
      <c r="K156" s="25"/>
      <c r="L156" s="19">
        <v>135.41999999999999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1580</v>
      </c>
      <c r="G157" s="32">
        <f t="shared" ref="G157" si="66">G146+G156</f>
        <v>52.23</v>
      </c>
      <c r="H157" s="32">
        <f t="shared" ref="H157" si="67">H146+H156</f>
        <v>55.15</v>
      </c>
      <c r="I157" s="32">
        <f t="shared" ref="I157" si="68">I146+I156</f>
        <v>258.60000000000002</v>
      </c>
      <c r="J157" s="32">
        <f t="shared" ref="J157:L157" si="69">J146+J156</f>
        <v>1739.85</v>
      </c>
      <c r="K157" s="32"/>
      <c r="L157" s="32">
        <f t="shared" si="69"/>
        <v>191.51999999999998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200</v>
      </c>
      <c r="G158" s="40">
        <v>7.16</v>
      </c>
      <c r="H158" s="40">
        <v>9.4</v>
      </c>
      <c r="I158" s="40">
        <v>28.8</v>
      </c>
      <c r="J158" s="40">
        <v>288.39999999999998</v>
      </c>
      <c r="K158" s="41">
        <v>266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0.1</v>
      </c>
      <c r="H160" s="43">
        <v>0</v>
      </c>
      <c r="I160" s="43">
        <v>15.2</v>
      </c>
      <c r="J160" s="43">
        <v>61</v>
      </c>
      <c r="K160" s="44">
        <v>494</v>
      </c>
      <c r="L160" s="43"/>
    </row>
    <row r="161" spans="1:12" ht="14.4">
      <c r="A161" s="23"/>
      <c r="B161" s="15"/>
      <c r="C161" s="11"/>
      <c r="D161" s="7" t="s">
        <v>23</v>
      </c>
      <c r="E161" s="42" t="s">
        <v>100</v>
      </c>
      <c r="F161" s="43">
        <v>100</v>
      </c>
      <c r="G161" s="43">
        <v>7.83</v>
      </c>
      <c r="H161" s="43">
        <v>8</v>
      </c>
      <c r="I161" s="43">
        <v>56.5</v>
      </c>
      <c r="J161" s="43">
        <v>330</v>
      </c>
      <c r="K161" s="44">
        <v>563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0">SUM(G158:G164)</f>
        <v>15.09</v>
      </c>
      <c r="H165" s="19">
        <f t="shared" si="70"/>
        <v>17.399999999999999</v>
      </c>
      <c r="I165" s="19">
        <f t="shared" si="70"/>
        <v>100.5</v>
      </c>
      <c r="J165" s="19">
        <f t="shared" si="70"/>
        <v>679.4</v>
      </c>
      <c r="K165" s="25"/>
      <c r="L165" s="19">
        <v>56.1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80</v>
      </c>
      <c r="G166" s="43">
        <v>0.48</v>
      </c>
      <c r="H166" s="43">
        <v>0.06</v>
      </c>
      <c r="I166" s="43">
        <v>1.02</v>
      </c>
      <c r="J166" s="43">
        <v>16</v>
      </c>
      <c r="K166" s="44">
        <v>70</v>
      </c>
      <c r="L166" s="43"/>
    </row>
    <row r="167" spans="1:12" ht="14.4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1.4</v>
      </c>
      <c r="H167" s="43">
        <v>3.98</v>
      </c>
      <c r="I167" s="43">
        <v>6.22</v>
      </c>
      <c r="J167" s="43">
        <v>6.6</v>
      </c>
      <c r="K167" s="44">
        <v>142</v>
      </c>
      <c r="L167" s="43"/>
    </row>
    <row r="168" spans="1:12" ht="14.4">
      <c r="A168" s="23"/>
      <c r="B168" s="15"/>
      <c r="C168" s="11"/>
      <c r="D168" s="7" t="s">
        <v>28</v>
      </c>
      <c r="E168" s="42" t="s">
        <v>101</v>
      </c>
      <c r="F168" s="43">
        <v>200</v>
      </c>
      <c r="G168" s="43">
        <v>18.52</v>
      </c>
      <c r="H168" s="43">
        <v>20.68</v>
      </c>
      <c r="I168" s="43">
        <v>18.940000000000001</v>
      </c>
      <c r="J168" s="43">
        <v>337.14</v>
      </c>
      <c r="K168" s="44">
        <v>259</v>
      </c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0.5</v>
      </c>
      <c r="H170" s="43">
        <v>0</v>
      </c>
      <c r="I170" s="43">
        <v>27</v>
      </c>
      <c r="J170" s="43">
        <v>110</v>
      </c>
      <c r="K170" s="44">
        <v>508</v>
      </c>
      <c r="L170" s="43"/>
    </row>
    <row r="171" spans="1:12" ht="14.4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>
        <v>108</v>
      </c>
      <c r="L171" s="43"/>
    </row>
    <row r="172" spans="1:12" ht="14.4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109</v>
      </c>
      <c r="L172" s="43"/>
    </row>
    <row r="173" spans="1:12" ht="14.4">
      <c r="A173" s="23">
        <v>2</v>
      </c>
      <c r="B173" s="15">
        <v>4</v>
      </c>
      <c r="C173" s="11" t="s">
        <v>49</v>
      </c>
      <c r="D173" s="60" t="s">
        <v>50</v>
      </c>
      <c r="E173" s="42" t="s">
        <v>102</v>
      </c>
      <c r="F173" s="43">
        <v>100</v>
      </c>
      <c r="G173" s="43">
        <v>5.9</v>
      </c>
      <c r="H173" s="43">
        <v>4.7</v>
      </c>
      <c r="I173" s="43">
        <v>75</v>
      </c>
      <c r="J173" s="43">
        <v>366</v>
      </c>
      <c r="K173" s="44">
        <v>589</v>
      </c>
      <c r="L173" s="43"/>
    </row>
    <row r="174" spans="1:12" ht="14.4">
      <c r="A174" s="23"/>
      <c r="B174" s="15"/>
      <c r="C174" s="11"/>
      <c r="D174" s="60" t="s">
        <v>30</v>
      </c>
      <c r="E174" s="42" t="s">
        <v>52</v>
      </c>
      <c r="F174" s="43">
        <v>200</v>
      </c>
      <c r="G174" s="43">
        <v>1.4</v>
      </c>
      <c r="H174" s="43">
        <v>0</v>
      </c>
      <c r="I174" s="43">
        <v>29</v>
      </c>
      <c r="J174" s="43">
        <v>122</v>
      </c>
      <c r="K174" s="44">
        <v>503</v>
      </c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1040</v>
      </c>
      <c r="G175" s="19">
        <f t="shared" ref="G175:J175" si="71">SUM(G166:G174)</f>
        <v>32.46</v>
      </c>
      <c r="H175" s="19">
        <f t="shared" si="71"/>
        <v>30.019999999999996</v>
      </c>
      <c r="I175" s="19">
        <f t="shared" si="71"/>
        <v>181.95999999999998</v>
      </c>
      <c r="J175" s="19">
        <f t="shared" si="71"/>
        <v>1080.44</v>
      </c>
      <c r="K175" s="25"/>
      <c r="L175" s="19">
        <v>135.41999999999999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1540</v>
      </c>
      <c r="G176" s="32">
        <f t="shared" ref="G176" si="72">G165+G175</f>
        <v>47.55</v>
      </c>
      <c r="H176" s="32">
        <f t="shared" ref="H176" si="73">H165+H175</f>
        <v>47.419999999999995</v>
      </c>
      <c r="I176" s="32">
        <f t="shared" ref="I176" si="74">I165+I175</f>
        <v>282.45999999999998</v>
      </c>
      <c r="J176" s="32">
        <f t="shared" ref="J176:L176" si="75">J165+J175</f>
        <v>1759.8400000000001</v>
      </c>
      <c r="K176" s="32"/>
      <c r="L176" s="32">
        <f t="shared" si="75"/>
        <v>191.51999999999998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200</v>
      </c>
      <c r="G177" s="40">
        <v>8.98</v>
      </c>
      <c r="H177" s="40">
        <v>7.02</v>
      </c>
      <c r="I177" s="40">
        <v>38.04</v>
      </c>
      <c r="J177" s="40">
        <v>251.7</v>
      </c>
      <c r="K177" s="41">
        <v>296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493</v>
      </c>
      <c r="L179" s="43"/>
    </row>
    <row r="180" spans="1:12" ht="14.4">
      <c r="A180" s="23"/>
      <c r="B180" s="15"/>
      <c r="C180" s="11"/>
      <c r="D180" s="7" t="s">
        <v>23</v>
      </c>
      <c r="E180" s="42" t="s">
        <v>104</v>
      </c>
      <c r="F180" s="43">
        <v>100</v>
      </c>
      <c r="G180" s="43">
        <v>7.83</v>
      </c>
      <c r="H180" s="43">
        <v>8</v>
      </c>
      <c r="I180" s="43">
        <v>56.5</v>
      </c>
      <c r="J180" s="43">
        <v>330</v>
      </c>
      <c r="K180" s="44">
        <v>563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6">SUM(G177:G183)</f>
        <v>16.91</v>
      </c>
      <c r="H184" s="19">
        <f t="shared" si="76"/>
        <v>15.02</v>
      </c>
      <c r="I184" s="19">
        <f t="shared" si="76"/>
        <v>109.53999999999999</v>
      </c>
      <c r="J184" s="19">
        <f t="shared" si="76"/>
        <v>641.70000000000005</v>
      </c>
      <c r="K184" s="25"/>
      <c r="L184" s="19">
        <v>56.1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80</v>
      </c>
      <c r="G185" s="43">
        <v>0.5</v>
      </c>
      <c r="H185" s="43">
        <v>3.67</v>
      </c>
      <c r="I185" s="43">
        <v>3.16</v>
      </c>
      <c r="J185" s="43">
        <v>47.64</v>
      </c>
      <c r="K185" s="44">
        <v>48</v>
      </c>
      <c r="L185" s="43"/>
    </row>
    <row r="186" spans="1:12" ht="14.4">
      <c r="A186" s="23"/>
      <c r="B186" s="15"/>
      <c r="C186" s="11"/>
      <c r="D186" s="7" t="s">
        <v>27</v>
      </c>
      <c r="E186" s="42" t="s">
        <v>58</v>
      </c>
      <c r="F186" s="43">
        <v>200</v>
      </c>
      <c r="G186" s="43">
        <v>1.64</v>
      </c>
      <c r="H186" s="43">
        <v>4.2</v>
      </c>
      <c r="I186" s="43">
        <v>13</v>
      </c>
      <c r="J186" s="43">
        <v>97</v>
      </c>
      <c r="K186" s="44">
        <v>134</v>
      </c>
      <c r="L186" s="43"/>
    </row>
    <row r="187" spans="1:12" ht="14.4">
      <c r="A187" s="23"/>
      <c r="B187" s="15"/>
      <c r="C187" s="11"/>
      <c r="D187" s="7" t="s">
        <v>28</v>
      </c>
      <c r="E187" s="42" t="s">
        <v>106</v>
      </c>
      <c r="F187" s="43">
        <v>90</v>
      </c>
      <c r="G187" s="43">
        <v>12.68</v>
      </c>
      <c r="H187" s="43">
        <v>12.19</v>
      </c>
      <c r="I187" s="43">
        <v>11.84</v>
      </c>
      <c r="J187" s="43">
        <v>208</v>
      </c>
      <c r="K187" s="44">
        <v>294</v>
      </c>
      <c r="L187" s="43"/>
    </row>
    <row r="188" spans="1:12" ht="14.4">
      <c r="A188" s="23"/>
      <c r="B188" s="15"/>
      <c r="C188" s="11"/>
      <c r="D188" s="7" t="s">
        <v>29</v>
      </c>
      <c r="E188" s="42" t="s">
        <v>107</v>
      </c>
      <c r="F188" s="43">
        <v>150</v>
      </c>
      <c r="G188" s="43">
        <v>14.61</v>
      </c>
      <c r="H188" s="43">
        <v>1.44</v>
      </c>
      <c r="I188" s="43">
        <v>29.06</v>
      </c>
      <c r="J188" s="43">
        <v>174.6</v>
      </c>
      <c r="K188" s="44">
        <v>417</v>
      </c>
      <c r="L188" s="43"/>
    </row>
    <row r="189" spans="1:12" ht="14.4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0.7</v>
      </c>
      <c r="H189" s="43">
        <v>0.3</v>
      </c>
      <c r="I189" s="43">
        <v>22.8</v>
      </c>
      <c r="J189" s="43">
        <v>97</v>
      </c>
      <c r="K189" s="44">
        <v>519</v>
      </c>
      <c r="L189" s="43"/>
    </row>
    <row r="190" spans="1:12" ht="14.4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108</v>
      </c>
      <c r="L190" s="43"/>
    </row>
    <row r="191" spans="1:12" ht="14.4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109</v>
      </c>
      <c r="L191" s="43"/>
    </row>
    <row r="192" spans="1:12" ht="14.4">
      <c r="A192" s="23">
        <v>2</v>
      </c>
      <c r="B192" s="15">
        <v>5</v>
      </c>
      <c r="C192" s="11" t="s">
        <v>49</v>
      </c>
      <c r="D192" s="60" t="s">
        <v>50</v>
      </c>
      <c r="E192" s="42" t="s">
        <v>108</v>
      </c>
      <c r="F192" s="43">
        <v>100</v>
      </c>
      <c r="G192" s="43">
        <v>15.74</v>
      </c>
      <c r="H192" s="43">
        <v>3.5</v>
      </c>
      <c r="I192" s="43">
        <v>38.86</v>
      </c>
      <c r="J192" s="43">
        <v>250</v>
      </c>
      <c r="K192" s="44">
        <v>442</v>
      </c>
      <c r="L192" s="43"/>
    </row>
    <row r="193" spans="1:12" ht="14.4">
      <c r="A193" s="23"/>
      <c r="B193" s="15"/>
      <c r="C193" s="11"/>
      <c r="D193" s="60" t="s">
        <v>30</v>
      </c>
      <c r="E193" s="42" t="s">
        <v>109</v>
      </c>
      <c r="F193" s="43">
        <v>200</v>
      </c>
      <c r="G193" s="43">
        <v>20</v>
      </c>
      <c r="H193" s="43">
        <v>2</v>
      </c>
      <c r="I193" s="43">
        <v>58</v>
      </c>
      <c r="J193" s="43">
        <v>330</v>
      </c>
      <c r="K193" s="44">
        <v>389</v>
      </c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1080</v>
      </c>
      <c r="G194" s="19">
        <f t="shared" ref="G194:J194" si="77">SUM(G185:G193)</f>
        <v>70.13</v>
      </c>
      <c r="H194" s="19">
        <f t="shared" si="77"/>
        <v>27.9</v>
      </c>
      <c r="I194" s="19">
        <f t="shared" si="77"/>
        <v>201.5</v>
      </c>
      <c r="J194" s="19">
        <f t="shared" si="77"/>
        <v>1326.94</v>
      </c>
      <c r="K194" s="25"/>
      <c r="L194" s="19">
        <v>135.41999999999999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1580</v>
      </c>
      <c r="G195" s="32">
        <f t="shared" ref="G195" si="78">G184+G194</f>
        <v>87.039999999999992</v>
      </c>
      <c r="H195" s="32">
        <f t="shared" ref="H195" si="79">H184+H194</f>
        <v>42.92</v>
      </c>
      <c r="I195" s="32">
        <f t="shared" ref="I195" si="80">I184+I194</f>
        <v>311.03999999999996</v>
      </c>
      <c r="J195" s="32">
        <f t="shared" ref="J195:L195" si="81">J184+J194</f>
        <v>1968.64</v>
      </c>
      <c r="K195" s="32"/>
      <c r="L195" s="32">
        <f t="shared" si="81"/>
        <v>191.51999999999998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1576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57.64</v>
      </c>
      <c r="H196" s="34">
        <f t="shared" si="82"/>
        <v>48.217999999999996</v>
      </c>
      <c r="I196" s="34">
        <f t="shared" si="82"/>
        <v>275.54399999999998</v>
      </c>
      <c r="J196" s="34">
        <f t="shared" si="82"/>
        <v>1772.0160000000001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191.51999999999998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2023-10-23T09:31:31Z</dcterms:modified>
</cp:coreProperties>
</file>